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Tall Fescue 2008 Seeding " sheetId="1" r:id="rId1"/>
    <sheet name="annual ryegrass 2010 seeding" sheetId="3" r:id="rId2"/>
    <sheet name="annual ryegrass 2011 seeding" sheetId="2" r:id="rId3"/>
  </sheets>
  <calcPr calcId="125725"/>
</workbook>
</file>

<file path=xl/calcChain.xml><?xml version="1.0" encoding="utf-8"?>
<calcChain xmlns="http://schemas.openxmlformats.org/spreadsheetml/2006/main">
  <c r="G11" i="3"/>
  <c r="G10"/>
  <c r="G9"/>
  <c r="G8"/>
  <c r="G7"/>
  <c r="D17" i="2"/>
  <c r="D16"/>
  <c r="D15"/>
  <c r="D14"/>
  <c r="D13"/>
  <c r="D12"/>
  <c r="D11"/>
  <c r="D10"/>
  <c r="D9"/>
  <c r="D8"/>
  <c r="D7"/>
  <c r="K13" i="1"/>
  <c r="K12"/>
  <c r="K11"/>
  <c r="K10"/>
  <c r="K9"/>
  <c r="K8"/>
  <c r="K7"/>
</calcChain>
</file>

<file path=xl/sharedStrings.xml><?xml version="1.0" encoding="utf-8"?>
<sst xmlns="http://schemas.openxmlformats.org/spreadsheetml/2006/main" count="129" uniqueCount="78">
  <si>
    <t>Table 9:</t>
  </si>
  <si>
    <t>Tall Fescue Variety Trial</t>
  </si>
  <si>
    <t>Ohio, South Charleston, Sown 4-23-2008</t>
  </si>
  <si>
    <t>Total</t>
  </si>
  <si>
    <t>Relative</t>
  </si>
  <si>
    <t>Variety</t>
  </si>
  <si>
    <t>Marketer</t>
  </si>
  <si>
    <t>2009-11</t>
  </si>
  <si>
    <t>Yield</t>
  </si>
  <si>
    <t xml:space="preserve"> --------------------- Tons Dry Matter/Acre -----------------------</t>
  </si>
  <si>
    <t>% mean</t>
  </si>
  <si>
    <t>Brutus</t>
  </si>
  <si>
    <t>Saddle Butte Ag.</t>
  </si>
  <si>
    <t>KY31 E-</t>
  </si>
  <si>
    <t>Public</t>
  </si>
  <si>
    <t>IS-79/9901</t>
  </si>
  <si>
    <t>DLF International</t>
  </si>
  <si>
    <t>Bronson</t>
  </si>
  <si>
    <t>Ampac Seed</t>
  </si>
  <si>
    <t>TF 0201*</t>
  </si>
  <si>
    <t>Winfield Solutions</t>
  </si>
  <si>
    <t>KY31 E+</t>
  </si>
  <si>
    <t>IS-FTF-31*</t>
  </si>
  <si>
    <t>Mean</t>
  </si>
  <si>
    <t>--</t>
  </si>
  <si>
    <t>LSD 0.05</t>
  </si>
  <si>
    <t>CV %</t>
  </si>
  <si>
    <t xml:space="preserve">* Variety tested using experimental seed that may not give performance identical to that of commercially available seed. </t>
  </si>
  <si>
    <t>2011 Fertilization:</t>
  </si>
  <si>
    <t>Applied 200 lb/a of 34-0-0 25-March, 150 lb/a on 1-June, 2-July and 17-September.</t>
  </si>
  <si>
    <t>Establishment:</t>
  </si>
  <si>
    <t xml:space="preserve">Seeded with a Hege 3-point hitch drill with presswheels at 16 lb/a. </t>
  </si>
  <si>
    <t>Plot size:</t>
  </si>
  <si>
    <t>4' x 20' , 7' alleys and borders, RCBD with four reps.</t>
  </si>
  <si>
    <t>Soil type / analysis:</t>
  </si>
  <si>
    <t>Crosby silt loam, pH=6.1, P=98 lbs/a, K=394lbs/a, CEC=19.4, O.M.=3.1,(10/10).</t>
  </si>
  <si>
    <t>Table 11:</t>
  </si>
  <si>
    <t>Annual Ryegrass Variety Trial</t>
  </si>
  <si>
    <t>Ohio, South Charleston, Sown 9-9-2011</t>
  </si>
  <si>
    <t>Marketers</t>
  </si>
  <si>
    <t xml:space="preserve"> -- Tons Dry Matter/Acre --</t>
  </si>
  <si>
    <t>Smith Seed Services</t>
  </si>
  <si>
    <t>ORWH-11*</t>
  </si>
  <si>
    <t>Not marketed as of 1 Nov.</t>
  </si>
  <si>
    <t>PS-Lm-09-2*</t>
  </si>
  <si>
    <t>TAMTBO</t>
  </si>
  <si>
    <t>Oregon Seeds</t>
  </si>
  <si>
    <t>ORWHTAR-11*</t>
  </si>
  <si>
    <t>Max</t>
  </si>
  <si>
    <t>Pickseed USA</t>
  </si>
  <si>
    <t>Maximo</t>
  </si>
  <si>
    <t>Winterhawk</t>
  </si>
  <si>
    <t>PS-AR-09-1*</t>
  </si>
  <si>
    <t>B-10.0960</t>
  </si>
  <si>
    <t>Blue Moon Farms</t>
  </si>
  <si>
    <t>Ed</t>
  </si>
  <si>
    <t xml:space="preserve">Seeded with a Hege 3-point hitch drill with presswheels at 20 lb/a. </t>
  </si>
  <si>
    <t>Appplied 100 lb/a of 46-0-0  4 - October.</t>
  </si>
  <si>
    <t>0.47 ns</t>
  </si>
  <si>
    <t>0.24 ns</t>
  </si>
  <si>
    <t>0.25 ns</t>
  </si>
  <si>
    <t>0.72 ns</t>
  </si>
  <si>
    <t>0.87 ns</t>
  </si>
  <si>
    <t>1.34 ns</t>
  </si>
  <si>
    <t>Table 10:</t>
  </si>
  <si>
    <t>Ohio, South Charleston, Sown 9-9-2010</t>
  </si>
  <si>
    <t>Barmultra II</t>
  </si>
  <si>
    <t>Barenbrug USA</t>
  </si>
  <si>
    <t>Oregon Seeds Inc.</t>
  </si>
  <si>
    <t>Barextra</t>
  </si>
  <si>
    <t>Marshall</t>
  </si>
  <si>
    <t>Wax</t>
  </si>
  <si>
    <t>ns</t>
  </si>
  <si>
    <t>Appplied 100 lb/a of 34-0-0 29-March, 50 lb/a on 12-May and 10-July.</t>
  </si>
  <si>
    <t>2010 Fertilization:</t>
  </si>
  <si>
    <t>Applied 50 lb/a of 34-0-0 incorporated pior to seeding.</t>
  </si>
  <si>
    <t>Verdure</t>
  </si>
  <si>
    <t xml:space="preserve"> -------- Tons Dry Matter/Acre ----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</si>
</sst>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409]d\-mmm;@"/>
    <numFmt numFmtId="166" formatCode="0.0"/>
    <numFmt numFmtId="167" formatCode="0.00000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0" fillId="0" borderId="0" xfId="0" applyNumberFormat="1"/>
    <xf numFmtId="1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164" fontId="2" fillId="0" borderId="0" xfId="0" applyNumberFormat="1" applyFont="1" applyBorder="1" applyAlignment="1">
      <alignment horizontal="center"/>
    </xf>
    <xf numFmtId="1" fontId="0" fillId="0" borderId="0" xfId="0" applyNumberFormat="1"/>
    <xf numFmtId="2" fontId="0" fillId="0" borderId="0" xfId="0" applyNumberFormat="1" applyAlignment="1">
      <alignment horizontal="center"/>
    </xf>
    <xf numFmtId="1" fontId="1" fillId="0" borderId="0" xfId="0" applyNumberFormat="1" applyFont="1"/>
    <xf numFmtId="0" fontId="1" fillId="0" borderId="0" xfId="0" applyFont="1" applyFill="1"/>
    <xf numFmtId="0" fontId="0" fillId="0" borderId="0" xfId="0" quotePrefix="1" applyAlignment="1">
      <alignment horizontal="center"/>
    </xf>
    <xf numFmtId="1" fontId="0" fillId="0" borderId="1" xfId="0" applyNumberFormat="1" applyBorder="1"/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" fontId="3" fillId="0" borderId="0" xfId="0" applyNumberFormat="1" applyFont="1"/>
    <xf numFmtId="1" fontId="1" fillId="0" borderId="0" xfId="0" applyNumberFormat="1" applyFont="1" applyAlignment="1">
      <alignment wrapText="1"/>
    </xf>
    <xf numFmtId="167" fontId="1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3" xfId="0" quotePrefix="1" applyNumberFormat="1" applyFont="1" applyBorder="1" applyAlignment="1"/>
    <xf numFmtId="0" fontId="2" fillId="0" borderId="0" xfId="0" applyFont="1" applyAlignment="1">
      <alignment horizontal="center"/>
    </xf>
    <xf numFmtId="0" fontId="0" fillId="0" borderId="1" xfId="0" applyBorder="1"/>
    <xf numFmtId="166" fontId="0" fillId="0" borderId="0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/>
    <xf numFmtId="164" fontId="1" fillId="0" borderId="0" xfId="0" applyNumberFormat="1" applyFont="1"/>
    <xf numFmtId="2" fontId="0" fillId="0" borderId="0" xfId="0" applyNumberFormat="1"/>
    <xf numFmtId="1" fontId="2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/>
    <xf numFmtId="1" fontId="0" fillId="0" borderId="0" xfId="0" applyNumberFormat="1" applyFill="1"/>
    <xf numFmtId="1" fontId="1" fillId="0" borderId="0" xfId="0" applyNumberFormat="1" applyFont="1" applyFill="1"/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3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A5" sqref="A5"/>
    </sheetView>
  </sheetViews>
  <sheetFormatPr defaultRowHeight="15"/>
  <cols>
    <col min="1" max="1" width="10.85546875" style="12" customWidth="1"/>
    <col min="2" max="2" width="16.42578125" style="12" customWidth="1"/>
    <col min="3" max="3" width="7.42578125" style="3" customWidth="1"/>
    <col min="4" max="4" width="7.140625" style="3" customWidth="1"/>
    <col min="5" max="6" width="7.42578125" style="3" customWidth="1"/>
    <col min="7" max="9" width="6.7109375" style="3" customWidth="1"/>
    <col min="10" max="10" width="7.42578125" style="3" customWidth="1"/>
    <col min="11" max="11" width="8.140625" customWidth="1"/>
  </cols>
  <sheetData>
    <row r="1" spans="1:1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15.75" thickBo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15.75" thickTop="1">
      <c r="A4" s="1"/>
      <c r="B4" s="1"/>
      <c r="C4" s="1"/>
      <c r="D4" s="1"/>
      <c r="E4" s="1"/>
      <c r="F4"/>
      <c r="G4" s="2"/>
      <c r="H4" s="2" t="s">
        <v>3</v>
      </c>
      <c r="I4" s="2"/>
      <c r="K4" s="1" t="s">
        <v>4</v>
      </c>
    </row>
    <row r="5" spans="1:12">
      <c r="A5" s="4" t="s">
        <v>5</v>
      </c>
      <c r="B5" s="4" t="s">
        <v>6</v>
      </c>
      <c r="C5" s="5">
        <v>40694</v>
      </c>
      <c r="D5" s="5">
        <v>40723</v>
      </c>
      <c r="E5" s="5">
        <v>40800</v>
      </c>
      <c r="F5" s="5">
        <v>40858</v>
      </c>
      <c r="G5" s="6">
        <v>2011</v>
      </c>
      <c r="H5" s="7">
        <v>2010</v>
      </c>
      <c r="I5" s="8">
        <v>2009</v>
      </c>
      <c r="J5" s="8" t="s">
        <v>7</v>
      </c>
      <c r="K5" s="9" t="s">
        <v>8</v>
      </c>
    </row>
    <row r="6" spans="1:12">
      <c r="A6" s="10"/>
      <c r="B6" s="10"/>
      <c r="C6" s="45" t="s">
        <v>9</v>
      </c>
      <c r="D6" s="45"/>
      <c r="E6" s="45"/>
      <c r="F6" s="45"/>
      <c r="G6" s="45"/>
      <c r="H6" s="45"/>
      <c r="I6" s="45"/>
      <c r="J6" s="45"/>
      <c r="K6" s="11" t="s">
        <v>10</v>
      </c>
    </row>
    <row r="7" spans="1:12">
      <c r="A7" s="12" t="s">
        <v>11</v>
      </c>
      <c r="B7" t="s">
        <v>12</v>
      </c>
      <c r="C7" s="13">
        <v>2.3601000000000001</v>
      </c>
      <c r="D7" s="13">
        <v>0.63249999999999995</v>
      </c>
      <c r="E7" s="13">
        <v>1.2366999999999999</v>
      </c>
      <c r="F7" s="13">
        <v>0.64</v>
      </c>
      <c r="G7" s="13">
        <v>4.9382999999999999</v>
      </c>
      <c r="H7" s="13">
        <v>5.2949999999999999</v>
      </c>
      <c r="I7" s="13">
        <v>4.7474999999999996</v>
      </c>
      <c r="J7" s="13">
        <v>14.5869</v>
      </c>
      <c r="K7" s="6">
        <f>J7/($J$15)*100</f>
        <v>105.04147823832706</v>
      </c>
    </row>
    <row r="8" spans="1:12">
      <c r="A8" s="37" t="s">
        <v>13</v>
      </c>
      <c r="B8" s="38" t="s">
        <v>14</v>
      </c>
      <c r="C8" s="39">
        <v>2.1831999999999998</v>
      </c>
      <c r="D8" s="39">
        <v>0.61</v>
      </c>
      <c r="E8" s="39">
        <v>1.1704000000000001</v>
      </c>
      <c r="F8" s="39">
        <v>0.57499999999999996</v>
      </c>
      <c r="G8" s="39">
        <v>4.6689999999999996</v>
      </c>
      <c r="H8" s="39">
        <v>5.1150000000000002</v>
      </c>
      <c r="I8" s="39">
        <v>4.5425000000000004</v>
      </c>
      <c r="J8" s="39">
        <v>14.0909</v>
      </c>
      <c r="K8" s="40">
        <f t="shared" ref="K8:K13" si="0">J8/($J$15)*100</f>
        <v>101.46974104905378</v>
      </c>
      <c r="L8" s="14"/>
    </row>
    <row r="9" spans="1:12">
      <c r="A9" s="37" t="s">
        <v>15</v>
      </c>
      <c r="B9" s="41" t="s">
        <v>16</v>
      </c>
      <c r="C9" s="39">
        <v>2.2189000000000001</v>
      </c>
      <c r="D9" s="39">
        <v>0.54749999999999999</v>
      </c>
      <c r="E9" s="39">
        <v>1.2618</v>
      </c>
      <c r="F9" s="39">
        <v>0.79749999999999999</v>
      </c>
      <c r="G9" s="39">
        <v>4.7469000000000001</v>
      </c>
      <c r="H9" s="39">
        <v>4.7275</v>
      </c>
      <c r="I9" s="39">
        <v>4.1675000000000004</v>
      </c>
      <c r="J9" s="39">
        <v>13.8787</v>
      </c>
      <c r="K9" s="40">
        <f t="shared" si="0"/>
        <v>99.9416712273526</v>
      </c>
    </row>
    <row r="10" spans="1:12">
      <c r="A10" s="37" t="s">
        <v>17</v>
      </c>
      <c r="B10" s="41" t="s">
        <v>18</v>
      </c>
      <c r="C10" s="39">
        <v>2.5558000000000001</v>
      </c>
      <c r="D10" s="39">
        <v>0.68</v>
      </c>
      <c r="E10" s="39">
        <v>1.2641</v>
      </c>
      <c r="F10" s="39">
        <v>0.74</v>
      </c>
      <c r="G10" s="39">
        <v>5.2167000000000003</v>
      </c>
      <c r="H10" s="39">
        <v>5.1775000000000002</v>
      </c>
      <c r="I10" s="39">
        <v>3.44</v>
      </c>
      <c r="J10" s="39">
        <v>13.8367</v>
      </c>
      <c r="K10" s="40">
        <f t="shared" si="0"/>
        <v>99.639225739551236</v>
      </c>
    </row>
    <row r="11" spans="1:12">
      <c r="A11" s="37" t="s">
        <v>19</v>
      </c>
      <c r="B11" s="15" t="s">
        <v>20</v>
      </c>
      <c r="C11" s="39">
        <v>2.1086</v>
      </c>
      <c r="D11" s="39">
        <v>0.63749999999999996</v>
      </c>
      <c r="E11" s="39">
        <v>1.2286999999999999</v>
      </c>
      <c r="F11" s="39">
        <v>0.42499999999999999</v>
      </c>
      <c r="G11" s="39">
        <v>4.2983000000000002</v>
      </c>
      <c r="H11" s="39">
        <v>4.9275000000000002</v>
      </c>
      <c r="I11" s="39">
        <v>4.3925000000000001</v>
      </c>
      <c r="J11" s="39">
        <v>13.7523</v>
      </c>
      <c r="K11" s="40">
        <f t="shared" si="0"/>
        <v>99.03145433073135</v>
      </c>
    </row>
    <row r="12" spans="1:12">
      <c r="A12" s="37" t="s">
        <v>21</v>
      </c>
      <c r="B12" s="38" t="s">
        <v>14</v>
      </c>
      <c r="C12" s="39">
        <v>2.2416</v>
      </c>
      <c r="D12" s="39">
        <v>0.59750000000000003</v>
      </c>
      <c r="E12" s="39">
        <v>1.1984999999999999</v>
      </c>
      <c r="F12" s="39">
        <v>0.52749999999999997</v>
      </c>
      <c r="G12" s="39">
        <v>4.6113</v>
      </c>
      <c r="H12" s="39">
        <v>4.67</v>
      </c>
      <c r="I12" s="39">
        <v>4.1150000000000002</v>
      </c>
      <c r="J12" s="39">
        <v>13.7462</v>
      </c>
      <c r="K12" s="40">
        <f t="shared" si="0"/>
        <v>98.987527724169723</v>
      </c>
    </row>
    <row r="13" spans="1:12">
      <c r="A13" s="37" t="s">
        <v>22</v>
      </c>
      <c r="B13" s="41" t="s">
        <v>16</v>
      </c>
      <c r="C13" s="39">
        <v>2.1692999999999998</v>
      </c>
      <c r="D13" s="39">
        <v>0.6</v>
      </c>
      <c r="E13" s="39">
        <v>1.1673</v>
      </c>
      <c r="F13" s="39">
        <v>0.57999999999999996</v>
      </c>
      <c r="G13" s="39">
        <v>4.4645000000000001</v>
      </c>
      <c r="H13" s="39">
        <v>4.7050000000000001</v>
      </c>
      <c r="I13" s="39">
        <v>4.24</v>
      </c>
      <c r="J13" s="39">
        <v>13.3157</v>
      </c>
      <c r="K13" s="40">
        <f t="shared" si="0"/>
        <v>95.887461474205722</v>
      </c>
    </row>
    <row r="14" spans="1:12">
      <c r="C14" s="13"/>
      <c r="D14" s="13"/>
      <c r="E14" s="13"/>
      <c r="F14" s="13"/>
      <c r="G14" s="13"/>
      <c r="H14" s="13"/>
      <c r="I14" s="13"/>
      <c r="J14" s="13"/>
    </row>
    <row r="15" spans="1:12">
      <c r="A15" s="12" t="s">
        <v>23</v>
      </c>
      <c r="C15" s="13">
        <v>2.2625000000000002</v>
      </c>
      <c r="D15" s="13">
        <v>0.61499999999999999</v>
      </c>
      <c r="E15" s="13">
        <v>1.2181999999999999</v>
      </c>
      <c r="F15" s="13">
        <v>0.61209999999999998</v>
      </c>
      <c r="G15" s="13">
        <v>4.7064000000000004</v>
      </c>
      <c r="H15" s="13">
        <v>4.9454000000000002</v>
      </c>
      <c r="I15" s="13">
        <v>4.2350000000000003</v>
      </c>
      <c r="J15" s="13">
        <v>13.886799999999999</v>
      </c>
      <c r="K15" s="16" t="s">
        <v>24</v>
      </c>
    </row>
    <row r="16" spans="1:12">
      <c r="A16" s="12" t="s">
        <v>25</v>
      </c>
      <c r="C16" s="13" t="s">
        <v>58</v>
      </c>
      <c r="D16" s="13">
        <v>0.1525</v>
      </c>
      <c r="E16" s="13" t="s">
        <v>60</v>
      </c>
      <c r="F16" s="13" t="s">
        <v>59</v>
      </c>
      <c r="G16" s="13" t="s">
        <v>61</v>
      </c>
      <c r="H16" s="13">
        <v>0.46679999999999999</v>
      </c>
      <c r="I16" s="13" t="s">
        <v>62</v>
      </c>
      <c r="J16" s="13" t="s">
        <v>63</v>
      </c>
      <c r="K16" s="16" t="s">
        <v>24</v>
      </c>
    </row>
    <row r="17" spans="1:11">
      <c r="A17" s="17" t="s">
        <v>26</v>
      </c>
      <c r="B17" s="17"/>
      <c r="C17" s="18">
        <v>13.877700000000001</v>
      </c>
      <c r="D17" s="18">
        <v>16.694400000000002</v>
      </c>
      <c r="E17" s="18">
        <v>13.807700000000001</v>
      </c>
      <c r="F17" s="18">
        <v>26.361799999999999</v>
      </c>
      <c r="G17" s="18">
        <v>10.223800000000001</v>
      </c>
      <c r="H17" s="18">
        <v>6.3543000000000003</v>
      </c>
      <c r="I17" s="19">
        <v>13.8592</v>
      </c>
      <c r="J17" s="19">
        <v>6.4831000000000003</v>
      </c>
      <c r="K17" s="20" t="s">
        <v>24</v>
      </c>
    </row>
    <row r="18" spans="1:11">
      <c r="A18" s="21" t="s">
        <v>27</v>
      </c>
      <c r="B18" s="21"/>
    </row>
    <row r="20" spans="1:11">
      <c r="A20" s="14" t="s">
        <v>30</v>
      </c>
      <c r="B20" s="23" t="s">
        <v>31</v>
      </c>
    </row>
    <row r="21" spans="1:11">
      <c r="A21" s="14" t="s">
        <v>32</v>
      </c>
      <c r="B21" s="23" t="s">
        <v>33</v>
      </c>
    </row>
    <row r="22" spans="1:11" ht="28.5" customHeight="1">
      <c r="A22" s="22" t="s">
        <v>34</v>
      </c>
      <c r="B22" s="23" t="s">
        <v>35</v>
      </c>
    </row>
    <row r="23" spans="1:11" ht="15" customHeight="1">
      <c r="A23" s="22" t="s">
        <v>28</v>
      </c>
      <c r="B23" s="23" t="s">
        <v>29</v>
      </c>
    </row>
  </sheetData>
  <mergeCells count="4">
    <mergeCell ref="A1:K1"/>
    <mergeCell ref="A2:K2"/>
    <mergeCell ref="A3:K3"/>
    <mergeCell ref="C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activeCell="A5" sqref="A5"/>
    </sheetView>
  </sheetViews>
  <sheetFormatPr defaultRowHeight="15"/>
  <cols>
    <col min="1" max="1" width="12.7109375" style="12" customWidth="1"/>
    <col min="2" max="2" width="16.28515625" style="12" customWidth="1"/>
    <col min="3" max="6" width="8" style="3" customWidth="1"/>
    <col min="7" max="7" width="9.5703125" customWidth="1"/>
  </cols>
  <sheetData>
    <row r="1" spans="1:7">
      <c r="A1" s="42" t="s">
        <v>64</v>
      </c>
      <c r="B1" s="42"/>
      <c r="C1" s="42"/>
      <c r="D1" s="42"/>
      <c r="E1" s="42"/>
      <c r="F1" s="42"/>
      <c r="G1" s="42"/>
    </row>
    <row r="2" spans="1:7">
      <c r="A2" s="43" t="s">
        <v>37</v>
      </c>
      <c r="B2" s="43"/>
      <c r="C2" s="43"/>
      <c r="D2" s="43"/>
      <c r="E2" s="43"/>
      <c r="F2" s="43"/>
      <c r="G2" s="43"/>
    </row>
    <row r="3" spans="1:7" ht="15.75" thickBot="1">
      <c r="A3" s="44" t="s">
        <v>65</v>
      </c>
      <c r="B3" s="44"/>
      <c r="C3" s="44"/>
      <c r="D3" s="44"/>
      <c r="E3" s="44"/>
      <c r="F3" s="44"/>
      <c r="G3" s="44"/>
    </row>
    <row r="4" spans="1:7" ht="15.75" thickTop="1">
      <c r="A4" s="1"/>
      <c r="B4" s="1"/>
      <c r="C4" s="1"/>
      <c r="D4" s="1"/>
      <c r="F4" s="33" t="s">
        <v>3</v>
      </c>
      <c r="G4" s="1" t="s">
        <v>4</v>
      </c>
    </row>
    <row r="5" spans="1:7">
      <c r="A5" s="4" t="s">
        <v>5</v>
      </c>
      <c r="B5" s="4" t="s">
        <v>39</v>
      </c>
      <c r="C5" s="5">
        <v>40673</v>
      </c>
      <c r="D5" s="5">
        <v>40702</v>
      </c>
      <c r="E5" s="5">
        <v>40723</v>
      </c>
      <c r="F5" s="34">
        <v>2011</v>
      </c>
      <c r="G5" s="24" t="s">
        <v>8</v>
      </c>
    </row>
    <row r="6" spans="1:7">
      <c r="A6" s="10"/>
      <c r="B6" s="10"/>
      <c r="C6" s="45" t="s">
        <v>77</v>
      </c>
      <c r="D6" s="45"/>
      <c r="E6" s="45"/>
      <c r="F6" s="45"/>
      <c r="G6" s="26" t="s">
        <v>10</v>
      </c>
    </row>
    <row r="7" spans="1:7">
      <c r="A7" s="14" t="s">
        <v>66</v>
      </c>
      <c r="B7" s="14" t="s">
        <v>67</v>
      </c>
      <c r="C7" s="13">
        <v>2.5575000000000001</v>
      </c>
      <c r="D7" s="13">
        <v>2.0623999999999998</v>
      </c>
      <c r="E7" s="13">
        <v>1.0725</v>
      </c>
      <c r="F7" s="13">
        <v>5.74</v>
      </c>
      <c r="G7" s="6">
        <f>(F7/$F$13)*100</f>
        <v>111.13262342691191</v>
      </c>
    </row>
    <row r="8" spans="1:7">
      <c r="A8" s="12" t="s">
        <v>45</v>
      </c>
      <c r="B8" s="14" t="s">
        <v>68</v>
      </c>
      <c r="C8" s="13">
        <v>2.6675</v>
      </c>
      <c r="D8" s="13">
        <v>2.0116999999999998</v>
      </c>
      <c r="E8" s="13">
        <v>0.71430000000000005</v>
      </c>
      <c r="F8" s="13">
        <v>5.3624999999999998</v>
      </c>
      <c r="G8" s="6">
        <f>(F8/$F$13)*100</f>
        <v>103.82381413359147</v>
      </c>
    </row>
    <row r="9" spans="1:7">
      <c r="A9" s="37" t="s">
        <v>69</v>
      </c>
      <c r="B9" s="38" t="s">
        <v>67</v>
      </c>
      <c r="C9" s="39">
        <v>2.2425000000000002</v>
      </c>
      <c r="D9" s="39">
        <v>1.9446000000000001</v>
      </c>
      <c r="E9" s="39">
        <v>0.99409999999999998</v>
      </c>
      <c r="F9" s="39">
        <v>5.1375000000000002</v>
      </c>
      <c r="G9" s="40">
        <f>(F9/$F$13)*100</f>
        <v>99.467570183930292</v>
      </c>
    </row>
    <row r="10" spans="1:7">
      <c r="A10" s="37" t="s">
        <v>51</v>
      </c>
      <c r="B10" s="38" t="s">
        <v>68</v>
      </c>
      <c r="C10" s="39">
        <v>2.605</v>
      </c>
      <c r="D10" s="39">
        <v>1.7808999999999999</v>
      </c>
      <c r="E10" s="39">
        <v>0.5625</v>
      </c>
      <c r="F10" s="39">
        <v>4.9275000000000002</v>
      </c>
      <c r="G10" s="40">
        <f>(F10/$F$13)*100</f>
        <v>95.40174249757986</v>
      </c>
    </row>
    <row r="11" spans="1:7">
      <c r="A11" s="12" t="s">
        <v>70</v>
      </c>
      <c r="B11" s="14" t="s">
        <v>71</v>
      </c>
      <c r="C11" s="13">
        <v>2.1324999999999998</v>
      </c>
      <c r="D11" s="13">
        <v>1.9154</v>
      </c>
      <c r="E11" s="13">
        <v>0.57399999999999995</v>
      </c>
      <c r="F11" s="13">
        <v>4.6574999999999998</v>
      </c>
      <c r="G11" s="6">
        <f>(F11/$F$13)*100</f>
        <v>90.174249757986445</v>
      </c>
    </row>
    <row r="12" spans="1:7" ht="5.25" customHeight="1">
      <c r="C12" s="13"/>
      <c r="D12" s="13"/>
      <c r="E12" s="13"/>
      <c r="F12" s="13"/>
      <c r="G12" s="35"/>
    </row>
    <row r="13" spans="1:7">
      <c r="A13" s="12" t="s">
        <v>23</v>
      </c>
      <c r="C13" s="13">
        <v>2.4409999999999998</v>
      </c>
      <c r="D13" s="13">
        <v>1.9430000000000001</v>
      </c>
      <c r="E13" s="13">
        <v>0.78349999999999997</v>
      </c>
      <c r="F13" s="13">
        <v>5.165</v>
      </c>
      <c r="G13" s="16" t="s">
        <v>24</v>
      </c>
    </row>
    <row r="14" spans="1:7">
      <c r="A14" s="12" t="s">
        <v>25</v>
      </c>
      <c r="C14" s="13" t="s">
        <v>72</v>
      </c>
      <c r="D14" s="13">
        <v>0.13039999999999999</v>
      </c>
      <c r="E14" s="13">
        <v>0.19520000000000001</v>
      </c>
      <c r="F14" s="13">
        <v>0.61150000000000004</v>
      </c>
      <c r="G14" s="16" t="s">
        <v>24</v>
      </c>
    </row>
    <row r="15" spans="1:7">
      <c r="A15" s="17" t="s">
        <v>26</v>
      </c>
      <c r="B15" s="17"/>
      <c r="C15" s="18">
        <v>11.9094</v>
      </c>
      <c r="D15" s="18">
        <v>4.3129</v>
      </c>
      <c r="E15" s="18">
        <v>16.011900000000001</v>
      </c>
      <c r="F15" s="18">
        <v>7.6852</v>
      </c>
      <c r="G15" s="20" t="s">
        <v>24</v>
      </c>
    </row>
    <row r="16" spans="1:7">
      <c r="A16" s="36"/>
      <c r="B16" s="36"/>
      <c r="C16" s="28"/>
      <c r="D16" s="28"/>
      <c r="E16" s="28"/>
      <c r="F16" s="28"/>
      <c r="G16" s="29"/>
    </row>
    <row r="17" spans="1:2">
      <c r="A17" s="14" t="s">
        <v>30</v>
      </c>
      <c r="B17" s="23" t="s">
        <v>56</v>
      </c>
    </row>
    <row r="18" spans="1:2">
      <c r="A18" s="14" t="s">
        <v>32</v>
      </c>
      <c r="B18" s="23" t="s">
        <v>33</v>
      </c>
    </row>
    <row r="19" spans="1:2" ht="25.5" customHeight="1">
      <c r="A19" s="22" t="s">
        <v>34</v>
      </c>
      <c r="B19" s="23" t="s">
        <v>35</v>
      </c>
    </row>
    <row r="20" spans="1:2" ht="27" customHeight="1">
      <c r="A20" s="22" t="s">
        <v>74</v>
      </c>
      <c r="B20" s="23" t="s">
        <v>75</v>
      </c>
    </row>
    <row r="21" spans="1:2" ht="29.25" customHeight="1">
      <c r="A21" s="22" t="s">
        <v>28</v>
      </c>
      <c r="B21" s="31" t="s">
        <v>73</v>
      </c>
    </row>
  </sheetData>
  <mergeCells count="4">
    <mergeCell ref="A1:G1"/>
    <mergeCell ref="A2:G2"/>
    <mergeCell ref="A3:G3"/>
    <mergeCell ref="C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5" sqref="A5"/>
    </sheetView>
  </sheetViews>
  <sheetFormatPr defaultRowHeight="15"/>
  <cols>
    <col min="1" max="1" width="17.42578125" style="12" customWidth="1"/>
    <col min="2" max="2" width="23.42578125" style="12" customWidth="1"/>
    <col min="3" max="3" width="27.5703125" style="3" customWidth="1"/>
    <col min="4" max="4" width="11.85546875" customWidth="1"/>
  </cols>
  <sheetData>
    <row r="1" spans="1:7">
      <c r="A1" s="42" t="s">
        <v>36</v>
      </c>
      <c r="B1" s="42"/>
      <c r="C1" s="42"/>
      <c r="D1" s="42"/>
    </row>
    <row r="2" spans="1:7">
      <c r="A2" s="43" t="s">
        <v>37</v>
      </c>
      <c r="B2" s="43"/>
      <c r="C2" s="43"/>
      <c r="D2" s="43"/>
    </row>
    <row r="3" spans="1:7" ht="15.75" thickBot="1">
      <c r="A3" s="44" t="s">
        <v>38</v>
      </c>
      <c r="B3" s="44"/>
      <c r="C3" s="44"/>
      <c r="D3" s="44"/>
    </row>
    <row r="4" spans="1:7" ht="15.75" thickTop="1">
      <c r="A4" s="1"/>
      <c r="B4" s="1"/>
      <c r="D4" s="1" t="s">
        <v>4</v>
      </c>
    </row>
    <row r="5" spans="1:7">
      <c r="A5" s="4" t="s">
        <v>5</v>
      </c>
      <c r="B5" s="4" t="s">
        <v>39</v>
      </c>
      <c r="C5" s="5">
        <v>40858</v>
      </c>
      <c r="D5" s="24" t="s">
        <v>8</v>
      </c>
    </row>
    <row r="6" spans="1:7">
      <c r="A6" s="10"/>
      <c r="B6" s="10"/>
      <c r="C6" s="25" t="s">
        <v>40</v>
      </c>
      <c r="D6" s="26" t="s">
        <v>10</v>
      </c>
    </row>
    <row r="7" spans="1:7">
      <c r="A7" s="12" t="s">
        <v>76</v>
      </c>
      <c r="B7" t="s">
        <v>41</v>
      </c>
      <c r="C7" s="13">
        <v>0.39750000000000002</v>
      </c>
      <c r="D7" s="6">
        <f>(C7/$C$19)*100</f>
        <v>142.42207094231458</v>
      </c>
      <c r="F7" s="12"/>
      <c r="G7" s="32"/>
    </row>
    <row r="8" spans="1:7">
      <c r="A8" s="37" t="s">
        <v>42</v>
      </c>
      <c r="B8" s="38" t="s">
        <v>43</v>
      </c>
      <c r="C8" s="39">
        <v>0.36249999999999999</v>
      </c>
      <c r="D8" s="40">
        <f t="shared" ref="D8:D17" si="0">(C8/$C$19)*100</f>
        <v>129.881762809029</v>
      </c>
      <c r="E8" s="41"/>
      <c r="F8" s="12"/>
      <c r="G8" s="32"/>
    </row>
    <row r="9" spans="1:7">
      <c r="A9" s="37" t="s">
        <v>44</v>
      </c>
      <c r="B9" s="38" t="s">
        <v>43</v>
      </c>
      <c r="C9" s="39">
        <v>0.33250000000000002</v>
      </c>
      <c r="D9" s="40">
        <f t="shared" si="0"/>
        <v>119.13292726621283</v>
      </c>
      <c r="E9" s="41"/>
      <c r="F9" s="12"/>
      <c r="G9" s="32"/>
    </row>
    <row r="10" spans="1:7">
      <c r="A10" s="37" t="s">
        <v>45</v>
      </c>
      <c r="B10" s="41" t="s">
        <v>46</v>
      </c>
      <c r="C10" s="39">
        <v>0.32500000000000001</v>
      </c>
      <c r="D10" s="40">
        <f t="shared" si="0"/>
        <v>116.44571838050877</v>
      </c>
      <c r="E10" s="41"/>
      <c r="F10" s="12"/>
      <c r="G10" s="32"/>
    </row>
    <row r="11" spans="1:7">
      <c r="A11" s="37" t="s">
        <v>47</v>
      </c>
      <c r="B11" s="38" t="s">
        <v>43</v>
      </c>
      <c r="C11" s="39">
        <v>0.32</v>
      </c>
      <c r="D11" s="40">
        <f t="shared" si="0"/>
        <v>114.6542457900394</v>
      </c>
      <c r="E11" s="41"/>
      <c r="F11" s="12"/>
      <c r="G11" s="32"/>
    </row>
    <row r="12" spans="1:7">
      <c r="A12" s="37" t="s">
        <v>48</v>
      </c>
      <c r="B12" s="41" t="s">
        <v>49</v>
      </c>
      <c r="C12" s="39">
        <v>0.3</v>
      </c>
      <c r="D12" s="40">
        <f t="shared" si="0"/>
        <v>107.48835542816192</v>
      </c>
      <c r="E12" s="41"/>
      <c r="F12" s="12"/>
      <c r="G12" s="32"/>
    </row>
    <row r="13" spans="1:7">
      <c r="A13" s="37" t="s">
        <v>50</v>
      </c>
      <c r="B13" s="41" t="s">
        <v>49</v>
      </c>
      <c r="C13" s="39">
        <v>0.29749999999999999</v>
      </c>
      <c r="D13" s="40">
        <f t="shared" si="0"/>
        <v>106.59261913292725</v>
      </c>
      <c r="E13" s="41"/>
      <c r="F13" s="12"/>
      <c r="G13" s="32"/>
    </row>
    <row r="14" spans="1:7">
      <c r="A14" s="37" t="s">
        <v>51</v>
      </c>
      <c r="B14" s="41" t="s">
        <v>46</v>
      </c>
      <c r="C14" s="39">
        <v>0.28499999999999998</v>
      </c>
      <c r="D14" s="40">
        <f t="shared" si="0"/>
        <v>102.11393765675383</v>
      </c>
      <c r="E14" s="41"/>
      <c r="F14" s="12"/>
      <c r="G14" s="32"/>
    </row>
    <row r="15" spans="1:7">
      <c r="A15" s="37" t="s">
        <v>52</v>
      </c>
      <c r="B15" s="38" t="s">
        <v>43</v>
      </c>
      <c r="C15" s="39">
        <v>0.23250000000000001</v>
      </c>
      <c r="D15" s="40">
        <f t="shared" si="0"/>
        <v>83.30347545682551</v>
      </c>
      <c r="E15" s="41"/>
      <c r="F15" s="12"/>
      <c r="G15" s="32"/>
    </row>
    <row r="16" spans="1:7">
      <c r="A16" s="37" t="s">
        <v>53</v>
      </c>
      <c r="B16" s="41" t="s">
        <v>54</v>
      </c>
      <c r="C16" s="39">
        <v>0.1275</v>
      </c>
      <c r="D16" s="40">
        <f t="shared" si="0"/>
        <v>45.682551056968826</v>
      </c>
      <c r="E16" s="41"/>
      <c r="F16" s="12"/>
      <c r="G16" s="32"/>
    </row>
    <row r="17" spans="1:7">
      <c r="A17" s="37" t="s">
        <v>55</v>
      </c>
      <c r="B17" s="41" t="s">
        <v>41</v>
      </c>
      <c r="C17" s="39">
        <v>0.09</v>
      </c>
      <c r="D17" s="40">
        <f t="shared" si="0"/>
        <v>32.246506628448579</v>
      </c>
      <c r="E17" s="41"/>
      <c r="F17" s="12"/>
      <c r="G17" s="32"/>
    </row>
    <row r="18" spans="1:7" ht="7.5" customHeight="1">
      <c r="A18" s="37"/>
      <c r="B18" s="37"/>
      <c r="C18" s="39"/>
      <c r="D18" s="41"/>
      <c r="E18" s="41"/>
      <c r="F18" s="12"/>
    </row>
    <row r="19" spans="1:7">
      <c r="A19" s="12" t="s">
        <v>23</v>
      </c>
      <c r="C19" s="13">
        <v>0.27910000000000001</v>
      </c>
      <c r="D19" s="16" t="s">
        <v>24</v>
      </c>
      <c r="F19" s="12"/>
      <c r="G19" s="32"/>
    </row>
    <row r="20" spans="1:7">
      <c r="A20" s="12" t="s">
        <v>25</v>
      </c>
      <c r="C20" s="13">
        <v>0.15509999999999999</v>
      </c>
      <c r="D20" s="16" t="s">
        <v>24</v>
      </c>
      <c r="F20" s="12"/>
      <c r="G20" s="32"/>
    </row>
    <row r="21" spans="1:7">
      <c r="A21" s="17" t="s">
        <v>26</v>
      </c>
      <c r="B21" s="17"/>
      <c r="C21" s="18">
        <v>38.454599999999999</v>
      </c>
      <c r="D21" s="20" t="s">
        <v>24</v>
      </c>
      <c r="E21" s="27"/>
      <c r="F21" s="12"/>
      <c r="G21" s="32"/>
    </row>
    <row r="22" spans="1:7">
      <c r="A22" s="21" t="s">
        <v>27</v>
      </c>
      <c r="B22" s="21"/>
      <c r="C22" s="28"/>
      <c r="D22" s="29"/>
      <c r="E22" s="30"/>
    </row>
    <row r="23" spans="1:7" ht="6" customHeight="1"/>
    <row r="24" spans="1:7">
      <c r="A24" s="14" t="s">
        <v>30</v>
      </c>
      <c r="B24" s="23" t="s">
        <v>56</v>
      </c>
    </row>
    <row r="25" spans="1:7">
      <c r="A25" s="14" t="s">
        <v>32</v>
      </c>
      <c r="B25" s="23" t="s">
        <v>33</v>
      </c>
    </row>
    <row r="26" spans="1:7" ht="15" customHeight="1">
      <c r="A26" s="22" t="s">
        <v>34</v>
      </c>
      <c r="B26" s="23" t="s">
        <v>35</v>
      </c>
    </row>
    <row r="27" spans="1:7" ht="15" customHeight="1">
      <c r="A27" s="22" t="s">
        <v>28</v>
      </c>
      <c r="B27" s="31" t="s">
        <v>57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Tall Fescue 2008 Seeding </vt:lpstr>
      <vt:lpstr>annual ryegrass 2010 seeding</vt:lpstr>
      <vt:lpstr>annual ryegrass 2011 seeding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McCormick</dc:creator>
  <cp:lastModifiedBy>John McCormick</cp:lastModifiedBy>
  <dcterms:created xsi:type="dcterms:W3CDTF">2011-11-22T16:23:20Z</dcterms:created>
  <dcterms:modified xsi:type="dcterms:W3CDTF">2011-11-28T16:15:17Z</dcterms:modified>
</cp:coreProperties>
</file>